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0.199.1\1c\WorkGroup\Абубакар\ПАПКА  ТАРИФНОГО  СОГЛАШЕНИЯ  на 2026 от 10.01.2026\25.01.26 ПАПКА прилож-й 2026\"/>
    </mc:Choice>
  </mc:AlternateContent>
  <bookViews>
    <workbookView xWindow="0" yWindow="0" windowWidth="28800" windowHeight="12300"/>
  </bookViews>
  <sheets>
    <sheet name="на 2026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10" l="1"/>
  <c r="L32" i="10"/>
  <c r="L33" i="10"/>
  <c r="L34" i="10"/>
  <c r="L35" i="10"/>
  <c r="E36" i="10" l="1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</calcChain>
</file>

<file path=xl/sharedStrings.xml><?xml version="1.0" encoding="utf-8"?>
<sst xmlns="http://schemas.openxmlformats.org/spreadsheetml/2006/main" count="45" uniqueCount="44">
  <si>
    <t>ГБУ "АЧХОЙ-МАРТАНОВСКАЯ ЦРБ"</t>
  </si>
  <si>
    <t>ГБУ "ВЕДЕНСКАЯ ЦРБ"</t>
  </si>
  <si>
    <t>ГБУ "ГРОЗНЕНСКАЯ ЦРБ"</t>
  </si>
  <si>
    <t>ГБУ " ГУДЕРМЕССКАЯ ЦРБ                                         им. Алиева Х. Ш."</t>
  </si>
  <si>
    <t>ГБУ "КУРЧАЛОЕВСКАЯ ЦРБ                                                 им. Хизриевой А. И."</t>
  </si>
  <si>
    <t>ГБУ "НАДТЕРЕЧНАЯ ЦРБ"</t>
  </si>
  <si>
    <t>ГБУ "НАУРСКАЯ ЦРБ"</t>
  </si>
  <si>
    <t>ГБУ "НОЖАЙ-ЮРТОВСКАЯ ЦРБ"</t>
  </si>
  <si>
    <t>ГБУ "СЕРНОВОДСКАЯ ЦРБ"</t>
  </si>
  <si>
    <t>ГБУ"ЦРБ УРУС-МАРТАНОВСКОГО                        РАЙОНА"</t>
  </si>
  <si>
    <t>ГБУ "ШАЛИНСКАЯ ЦРБ"</t>
  </si>
  <si>
    <t>ГБУ "ШАТОЙСКАЯ МРБ"</t>
  </si>
  <si>
    <t>ГБУ "ШЕЛКОВСКАЯ ЦРБ"</t>
  </si>
  <si>
    <t>ГБУ "АРГУНСКАЯ  ГБ №1"</t>
  </si>
  <si>
    <t>ГБУ "БОЛЬНИЦА №6  г. ГРОЗНОГО"</t>
  </si>
  <si>
    <t>ГБУ "ПОЛИКЛИНИКА №1  г. ГРОЗНОГО"</t>
  </si>
  <si>
    <t>ГБУ "ПОЛИКЛИНИКА №2  г. ГРОЗНОГО"</t>
  </si>
  <si>
    <t>ГБУ "ПОЛИКЛИНИКА №3  г. ГРОЗНОГО"</t>
  </si>
  <si>
    <t>ГБУ "ПОЛИКЛИНИКА №4  г. ГРОЗНОГО"</t>
  </si>
  <si>
    <t>ГБУ "ПОЛИКЛИНИКА №5  г. ГРОЗНОГО"</t>
  </si>
  <si>
    <t>ГБУ "ПОЛИКЛИНИКА №6  г. ГРОЗНОГО"</t>
  </si>
  <si>
    <t>ГБУ "ПОЛИКЛИНИКА №7  г. ГРОЗНОГО"</t>
  </si>
  <si>
    <t>ГБУ "ДКБ №2  г. ГРОЗНОГО"</t>
  </si>
  <si>
    <t xml:space="preserve"> </t>
  </si>
  <si>
    <t>№ п/п</t>
  </si>
  <si>
    <t>Код МО</t>
  </si>
  <si>
    <t>Наименование МО</t>
  </si>
  <si>
    <t>Базовый подуше вой норматив      на месяц ПНБАЗ</t>
  </si>
  <si>
    <t xml:space="preserve"> Коэффици                енты поло возрастно го состава  КДпв</t>
  </si>
  <si>
    <t>Коэффициенты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 риях, поселках городского типа и малых городах с численностью населения  до 50 тыс.чел. и расходов  на их содержание и оплату труда персонала                       (КДот)</t>
  </si>
  <si>
    <t>Дифференцированный подушевой норматив ДПн в расчете на месяц</t>
  </si>
  <si>
    <t>ГБУ "КЛИНИЧЕСКАЯ БОЛЬНИЦА №3                                    г. ГРОЗНОГО"</t>
  </si>
  <si>
    <t>ГБУ "КЛИНИЧЕСКАЯ БОЛЬНИЦА №4                                    г. ГРОЗНОГО"</t>
  </si>
  <si>
    <t>ГБУ "КЛИНИЧЕСКАЯ БОЛЬНИЦА №5                                           г. ГРОЗНОГО"</t>
  </si>
  <si>
    <t>ГБУ "ДЕТСКАЯ ПОЛИКЛИНИКА №1                                                       г. ГРОЗНОГО"</t>
  </si>
  <si>
    <t>ГБУ "ДЕТСКАЯ ПОЛИКЛИНИКА №3                                       г. ГРОЗНОГО"</t>
  </si>
  <si>
    <t>ГБУ "ДЕТСКАЯ ПОЛИКЛИНИКА №4                                      г. ГРОЗНОГО"</t>
  </si>
  <si>
    <t>ГБУ "ДЕТСКАЯ ПОЛИКЛИНИКА №5                                         г. ГРОЗНОГО"</t>
  </si>
  <si>
    <t>Численность прикрепленных</t>
  </si>
  <si>
    <t xml:space="preserve">Приложение № 11 к Тарифному соглашению в системе ОМС Чеченской Республики                               на 2026 год </t>
  </si>
  <si>
    <t>Коэффициенты дифференциации и размеры дифференцированного подушевого норматива финансирования амбулаторной медицинской помощи  медицинских организаций, имеющих прикрепившихся лиц, на 2026 год</t>
  </si>
  <si>
    <t xml:space="preserve">Коэффициенты достижения це левых показателей уровня заработной платы  медицинс ких работников, предусмотренного "дорожными картами" развития здравоохранения                        Кзп </t>
  </si>
  <si>
    <t xml:space="preserve"> Коэффициент дифференци ации в соответствии с поста новлением                  № 462                 КД</t>
  </si>
  <si>
    <t>Коэффициенты 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    (КДур)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</si>
</sst>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0"/>
    <numFmt numFmtId="166" formatCode="0.000"/>
    <numFmt numFmtId="167" formatCode="0.000000"/>
    <numFmt numFmtId="168" formatCode="0.00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1" fillId="0" borderId="0"/>
    <xf numFmtId="0" fontId="10" fillId="0" borderId="0"/>
    <xf numFmtId="0" fontId="1" fillId="0" borderId="0"/>
  </cellStyleXfs>
  <cellXfs count="38">
    <xf numFmtId="0" fontId="0" fillId="0" borderId="0" xfId="0"/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11" fillId="0" borderId="1" xfId="3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67" fontId="13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3"/>
    <cellStyle name="Обычный 2 3" xfId="1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abSelected="1" zoomScale="80" zoomScaleNormal="8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J2" sqref="J2:L2"/>
    </sheetView>
  </sheetViews>
  <sheetFormatPr defaultRowHeight="15" x14ac:dyDescent="0.25"/>
  <cols>
    <col min="1" max="1" width="4.28515625" customWidth="1"/>
    <col min="2" max="2" width="6.140625" customWidth="1"/>
    <col min="3" max="3" width="9.28515625" style="3" customWidth="1"/>
    <col min="4" max="4" width="39.28515625" customWidth="1"/>
    <col min="5" max="5" width="18.140625" style="4" customWidth="1"/>
    <col min="6" max="6" width="10.140625" customWidth="1"/>
    <col min="7" max="7" width="11" customWidth="1"/>
    <col min="8" max="8" width="21.140625" customWidth="1"/>
    <col min="9" max="9" width="20.5703125" customWidth="1"/>
    <col min="10" max="10" width="13.140625" customWidth="1"/>
    <col min="11" max="11" width="16.140625" customWidth="1"/>
    <col min="12" max="12" width="13.140625" style="3" customWidth="1"/>
  </cols>
  <sheetData>
    <row r="1" spans="2:12" ht="25.5" customHeight="1" x14ac:dyDescent="0.25"/>
    <row r="2" spans="2:12" ht="53.25" customHeight="1" x14ac:dyDescent="0.25">
      <c r="D2" s="5" t="s">
        <v>23</v>
      </c>
      <c r="E2" s="34" t="s">
        <v>23</v>
      </c>
      <c r="F2" s="34"/>
      <c r="G2" s="34"/>
      <c r="H2" s="34"/>
      <c r="I2" s="34"/>
      <c r="J2" s="37" t="s">
        <v>39</v>
      </c>
      <c r="K2" s="37"/>
      <c r="L2" s="37"/>
    </row>
    <row r="3" spans="2:12" ht="8.85" customHeight="1" x14ac:dyDescent="0.25"/>
    <row r="4" spans="2:12" ht="34.5" customHeight="1" x14ac:dyDescent="0.25">
      <c r="B4" s="35" t="s">
        <v>40</v>
      </c>
      <c r="C4" s="35"/>
      <c r="D4" s="35"/>
      <c r="E4" s="35"/>
      <c r="F4" s="35"/>
      <c r="G4" s="35"/>
      <c r="H4" s="35"/>
      <c r="I4" s="35"/>
      <c r="J4" s="35"/>
      <c r="K4" s="35"/>
      <c r="L4" s="36"/>
    </row>
    <row r="5" spans="2:12" ht="184.5" customHeight="1" x14ac:dyDescent="0.25">
      <c r="B5" s="6" t="s">
        <v>24</v>
      </c>
      <c r="C5" s="7" t="s">
        <v>25</v>
      </c>
      <c r="D5" s="8" t="s">
        <v>26</v>
      </c>
      <c r="E5" s="6" t="s">
        <v>38</v>
      </c>
      <c r="F5" s="9" t="s">
        <v>27</v>
      </c>
      <c r="G5" s="9" t="s">
        <v>28</v>
      </c>
      <c r="H5" s="10" t="s">
        <v>29</v>
      </c>
      <c r="I5" s="11" t="s">
        <v>43</v>
      </c>
      <c r="J5" s="12" t="s">
        <v>42</v>
      </c>
      <c r="K5" s="13" t="s">
        <v>41</v>
      </c>
      <c r="L5" s="14" t="s">
        <v>30</v>
      </c>
    </row>
    <row r="6" spans="2:12" ht="24" x14ac:dyDescent="0.25">
      <c r="B6" s="16">
        <v>1</v>
      </c>
      <c r="C6" s="17">
        <v>200001</v>
      </c>
      <c r="D6" s="18" t="s">
        <v>0</v>
      </c>
      <c r="E6" s="1">
        <v>83458</v>
      </c>
      <c r="F6" s="19">
        <v>132.14580000000001</v>
      </c>
      <c r="G6" s="20">
        <v>1.0418557269378372</v>
      </c>
      <c r="H6" s="20">
        <v>1.0889107869667569</v>
      </c>
      <c r="I6" s="21">
        <v>1</v>
      </c>
      <c r="J6" s="21">
        <v>1</v>
      </c>
      <c r="K6" s="22">
        <v>1</v>
      </c>
      <c r="L6" s="31">
        <f>F6*G6*H6*I6*J6*K6</f>
        <v>149.91781635897564</v>
      </c>
    </row>
    <row r="7" spans="2:12" ht="15.75" x14ac:dyDescent="0.25">
      <c r="B7" s="16">
        <v>2</v>
      </c>
      <c r="C7" s="17">
        <v>200044</v>
      </c>
      <c r="D7" s="18" t="s">
        <v>1</v>
      </c>
      <c r="E7" s="1">
        <v>31295</v>
      </c>
      <c r="F7" s="19">
        <v>132.14580000000001</v>
      </c>
      <c r="G7" s="20">
        <v>1.0395170739899549</v>
      </c>
      <c r="H7" s="20">
        <v>1.113</v>
      </c>
      <c r="I7" s="21">
        <v>1</v>
      </c>
      <c r="J7" s="21">
        <v>1</v>
      </c>
      <c r="K7" s="22">
        <v>1</v>
      </c>
      <c r="L7" s="31">
        <f t="shared" ref="L7:L35" si="0">F7*G7*H7*I7*J7*K7</f>
        <v>152.89037849129676</v>
      </c>
    </row>
    <row r="8" spans="2:12" ht="15.75" x14ac:dyDescent="0.25">
      <c r="B8" s="16">
        <v>3</v>
      </c>
      <c r="C8" s="17">
        <v>200020</v>
      </c>
      <c r="D8" s="18" t="s">
        <v>2</v>
      </c>
      <c r="E8" s="1">
        <v>78279</v>
      </c>
      <c r="F8" s="19">
        <v>132.14580000000001</v>
      </c>
      <c r="G8" s="20">
        <v>1.0526646603075052</v>
      </c>
      <c r="H8" s="20">
        <v>1.113</v>
      </c>
      <c r="I8" s="21">
        <v>1</v>
      </c>
      <c r="J8" s="21">
        <v>1</v>
      </c>
      <c r="K8" s="22">
        <v>1</v>
      </c>
      <c r="L8" s="31">
        <f t="shared" si="0"/>
        <v>154.82410281255471</v>
      </c>
    </row>
    <row r="9" spans="2:12" ht="24" x14ac:dyDescent="0.25">
      <c r="B9" s="16">
        <v>4</v>
      </c>
      <c r="C9" s="17">
        <v>200042</v>
      </c>
      <c r="D9" s="18" t="s">
        <v>3</v>
      </c>
      <c r="E9" s="1">
        <v>175581</v>
      </c>
      <c r="F9" s="19">
        <v>132.14580000000001</v>
      </c>
      <c r="G9" s="20">
        <v>1.0321122544518484</v>
      </c>
      <c r="H9" s="20">
        <v>1.0666636753903393</v>
      </c>
      <c r="I9" s="21">
        <v>1</v>
      </c>
      <c r="J9" s="21">
        <v>1</v>
      </c>
      <c r="K9" s="22">
        <v>1</v>
      </c>
      <c r="L9" s="31">
        <f t="shared" si="0"/>
        <v>145.48151154654954</v>
      </c>
    </row>
    <row r="10" spans="2:12" ht="24" x14ac:dyDescent="0.25">
      <c r="B10" s="16">
        <v>5</v>
      </c>
      <c r="C10" s="17">
        <v>200032</v>
      </c>
      <c r="D10" s="18" t="s">
        <v>4</v>
      </c>
      <c r="E10" s="1">
        <v>125655</v>
      </c>
      <c r="F10" s="19">
        <v>132.14580000000001</v>
      </c>
      <c r="G10" s="20">
        <v>1.0322090140671432</v>
      </c>
      <c r="H10" s="20">
        <v>1.0972332992213569</v>
      </c>
      <c r="I10" s="21">
        <v>1</v>
      </c>
      <c r="J10" s="21">
        <v>1</v>
      </c>
      <c r="K10" s="22">
        <v>1</v>
      </c>
      <c r="L10" s="31">
        <f t="shared" si="0"/>
        <v>149.66491076687115</v>
      </c>
    </row>
    <row r="11" spans="2:12" ht="15.75" x14ac:dyDescent="0.25">
      <c r="B11" s="16">
        <v>6</v>
      </c>
      <c r="C11" s="17">
        <v>200022</v>
      </c>
      <c r="D11" s="23" t="s">
        <v>5</v>
      </c>
      <c r="E11" s="2">
        <v>62765</v>
      </c>
      <c r="F11" s="19">
        <v>132.14580000000001</v>
      </c>
      <c r="G11" s="24">
        <v>1.0637476929229668</v>
      </c>
      <c r="H11" s="24">
        <v>1.113</v>
      </c>
      <c r="I11" s="25">
        <v>1</v>
      </c>
      <c r="J11" s="25">
        <v>1</v>
      </c>
      <c r="K11" s="22">
        <v>1</v>
      </c>
      <c r="L11" s="31">
        <f t="shared" si="0"/>
        <v>156.45417613583874</v>
      </c>
    </row>
    <row r="12" spans="2:12" ht="15.75" x14ac:dyDescent="0.25">
      <c r="B12" s="16">
        <v>7</v>
      </c>
      <c r="C12" s="17">
        <v>200007</v>
      </c>
      <c r="D12" s="23" t="s">
        <v>6</v>
      </c>
      <c r="E12" s="2">
        <v>49508</v>
      </c>
      <c r="F12" s="19">
        <v>132.14580000000001</v>
      </c>
      <c r="G12" s="24">
        <v>1.0586587757407069</v>
      </c>
      <c r="H12" s="24">
        <v>1.113</v>
      </c>
      <c r="I12" s="25">
        <v>1</v>
      </c>
      <c r="J12" s="25">
        <v>1</v>
      </c>
      <c r="K12" s="22">
        <v>1</v>
      </c>
      <c r="L12" s="31">
        <f t="shared" si="0"/>
        <v>155.70570697301855</v>
      </c>
    </row>
    <row r="13" spans="2:12" ht="15.75" x14ac:dyDescent="0.25">
      <c r="B13" s="16">
        <v>8</v>
      </c>
      <c r="C13" s="17">
        <v>200031</v>
      </c>
      <c r="D13" s="23" t="s">
        <v>7</v>
      </c>
      <c r="E13" s="2">
        <v>47734</v>
      </c>
      <c r="F13" s="19">
        <v>132.14580000000001</v>
      </c>
      <c r="G13" s="24">
        <v>1.0439116357746234</v>
      </c>
      <c r="H13" s="24">
        <v>1.113</v>
      </c>
      <c r="I13" s="25">
        <v>1</v>
      </c>
      <c r="J13" s="25">
        <v>1</v>
      </c>
      <c r="K13" s="22">
        <v>1</v>
      </c>
      <c r="L13" s="31">
        <f t="shared" si="0"/>
        <v>153.53672305972455</v>
      </c>
    </row>
    <row r="14" spans="2:12" ht="15.75" x14ac:dyDescent="0.25">
      <c r="B14" s="16">
        <v>9</v>
      </c>
      <c r="C14" s="17">
        <v>200010</v>
      </c>
      <c r="D14" s="23" t="s">
        <v>8</v>
      </c>
      <c r="E14" s="2">
        <v>22209</v>
      </c>
      <c r="F14" s="19">
        <v>132.14580000000001</v>
      </c>
      <c r="G14" s="24">
        <v>1.0762614414811058</v>
      </c>
      <c r="H14" s="24">
        <v>1.113</v>
      </c>
      <c r="I14" s="25">
        <v>1</v>
      </c>
      <c r="J14" s="25">
        <v>1</v>
      </c>
      <c r="K14" s="22">
        <v>1</v>
      </c>
      <c r="L14" s="31">
        <f t="shared" si="0"/>
        <v>158.29467669255908</v>
      </c>
    </row>
    <row r="15" spans="2:12" ht="36" x14ac:dyDescent="0.25">
      <c r="B15" s="16">
        <v>10</v>
      </c>
      <c r="C15" s="17">
        <v>200025</v>
      </c>
      <c r="D15" s="23" t="s">
        <v>9</v>
      </c>
      <c r="E15" s="2">
        <v>161072</v>
      </c>
      <c r="F15" s="19">
        <v>132.14580000000001</v>
      </c>
      <c r="G15" s="24">
        <v>1.0439776169228003</v>
      </c>
      <c r="H15" s="24">
        <v>1.0847192677923307</v>
      </c>
      <c r="I15" s="25">
        <v>1</v>
      </c>
      <c r="J15" s="25">
        <v>1</v>
      </c>
      <c r="K15" s="22">
        <v>1</v>
      </c>
      <c r="L15" s="31">
        <f t="shared" si="0"/>
        <v>149.64489520141174</v>
      </c>
    </row>
    <row r="16" spans="2:12" ht="15.75" x14ac:dyDescent="0.25">
      <c r="B16" s="16">
        <v>11</v>
      </c>
      <c r="C16" s="17">
        <v>200030</v>
      </c>
      <c r="D16" s="23" t="s">
        <v>10</v>
      </c>
      <c r="E16" s="2">
        <v>124785</v>
      </c>
      <c r="F16" s="19">
        <v>132.14580000000001</v>
      </c>
      <c r="G16" s="24">
        <v>1.0438346994906784</v>
      </c>
      <c r="H16" s="24">
        <v>1.0831174495400604</v>
      </c>
      <c r="I16" s="25">
        <v>1</v>
      </c>
      <c r="J16" s="25">
        <v>1</v>
      </c>
      <c r="K16" s="22">
        <v>1</v>
      </c>
      <c r="L16" s="31">
        <f t="shared" si="0"/>
        <v>149.40345705908894</v>
      </c>
    </row>
    <row r="17" spans="2:12" ht="15.75" x14ac:dyDescent="0.25">
      <c r="B17" s="16">
        <v>12</v>
      </c>
      <c r="C17" s="17">
        <v>200045</v>
      </c>
      <c r="D17" s="23" t="s">
        <v>11</v>
      </c>
      <c r="E17" s="2">
        <v>22740</v>
      </c>
      <c r="F17" s="19">
        <v>132.14580000000001</v>
      </c>
      <c r="G17" s="24">
        <v>1.0419031378589323</v>
      </c>
      <c r="H17" s="24">
        <v>1.113</v>
      </c>
      <c r="I17" s="25">
        <v>1</v>
      </c>
      <c r="J17" s="25">
        <v>1</v>
      </c>
      <c r="K17" s="22">
        <v>1</v>
      </c>
      <c r="L17" s="31">
        <f t="shared" si="0"/>
        <v>153.24131665014022</v>
      </c>
    </row>
    <row r="18" spans="2:12" ht="15.75" x14ac:dyDescent="0.25">
      <c r="B18" s="16">
        <v>13</v>
      </c>
      <c r="C18" s="17">
        <v>200012</v>
      </c>
      <c r="D18" s="23" t="s">
        <v>12</v>
      </c>
      <c r="E18" s="2">
        <v>55977</v>
      </c>
      <c r="F18" s="19">
        <v>132.14580000000001</v>
      </c>
      <c r="G18" s="24">
        <v>1.0450073456081697</v>
      </c>
      <c r="H18" s="24">
        <v>1.113</v>
      </c>
      <c r="I18" s="25">
        <v>1</v>
      </c>
      <c r="J18" s="25">
        <v>1</v>
      </c>
      <c r="K18" s="22">
        <v>1</v>
      </c>
      <c r="L18" s="31">
        <f t="shared" si="0"/>
        <v>153.69787817238137</v>
      </c>
    </row>
    <row r="19" spans="2:12" ht="15.75" x14ac:dyDescent="0.25">
      <c r="B19" s="16">
        <v>14</v>
      </c>
      <c r="C19" s="17">
        <v>200019</v>
      </c>
      <c r="D19" s="23" t="s">
        <v>13</v>
      </c>
      <c r="E19" s="2">
        <v>64947</v>
      </c>
      <c r="F19" s="19">
        <v>132.14580000000001</v>
      </c>
      <c r="G19" s="24">
        <v>1.0625545211001548</v>
      </c>
      <c r="H19" s="24">
        <v>1.0621400172003175</v>
      </c>
      <c r="I19" s="25">
        <v>1</v>
      </c>
      <c r="J19" s="25">
        <v>1</v>
      </c>
      <c r="K19" s="22">
        <v>0.93554886580639673</v>
      </c>
      <c r="L19" s="31">
        <f t="shared" si="0"/>
        <v>139.52525863466821</v>
      </c>
    </row>
    <row r="20" spans="2:12" ht="36" x14ac:dyDescent="0.25">
      <c r="B20" s="16">
        <v>15</v>
      </c>
      <c r="C20" s="17">
        <v>200050</v>
      </c>
      <c r="D20" s="23" t="s">
        <v>31</v>
      </c>
      <c r="E20" s="2">
        <v>13721</v>
      </c>
      <c r="F20" s="19">
        <v>132.14580000000001</v>
      </c>
      <c r="G20" s="24">
        <v>1.2013555941167211</v>
      </c>
      <c r="H20" s="24">
        <v>1</v>
      </c>
      <c r="I20" s="25">
        <v>1</v>
      </c>
      <c r="J20" s="25">
        <v>1</v>
      </c>
      <c r="K20" s="22">
        <v>0.82270099555782283</v>
      </c>
      <c r="L20" s="31">
        <f t="shared" si="0"/>
        <v>130.60715288487273</v>
      </c>
    </row>
    <row r="21" spans="2:12" ht="36" x14ac:dyDescent="0.25">
      <c r="B21" s="16">
        <v>16</v>
      </c>
      <c r="C21" s="17">
        <v>200013</v>
      </c>
      <c r="D21" s="23" t="s">
        <v>32</v>
      </c>
      <c r="E21" s="2">
        <v>11917</v>
      </c>
      <c r="F21" s="19">
        <v>132.14580000000001</v>
      </c>
      <c r="G21" s="24">
        <v>1.1949656105141955</v>
      </c>
      <c r="H21" s="24">
        <v>1</v>
      </c>
      <c r="I21" s="25">
        <v>1</v>
      </c>
      <c r="J21" s="25">
        <v>1</v>
      </c>
      <c r="K21" s="22">
        <v>0.79925094046449197</v>
      </c>
      <c r="L21" s="31">
        <f t="shared" si="0"/>
        <v>126.20946550263217</v>
      </c>
    </row>
    <row r="22" spans="2:12" ht="36" x14ac:dyDescent="0.25">
      <c r="B22" s="16">
        <v>17</v>
      </c>
      <c r="C22" s="17">
        <v>200002</v>
      </c>
      <c r="D22" s="23" t="s">
        <v>33</v>
      </c>
      <c r="E22" s="2">
        <v>16329</v>
      </c>
      <c r="F22" s="19">
        <v>132.14580000000001</v>
      </c>
      <c r="G22" s="24">
        <v>1.2176753342454658</v>
      </c>
      <c r="H22" s="24">
        <v>1</v>
      </c>
      <c r="I22" s="25">
        <v>1</v>
      </c>
      <c r="J22" s="25">
        <v>1</v>
      </c>
      <c r="K22" s="22">
        <v>0.80545667508253249</v>
      </c>
      <c r="L22" s="31">
        <f t="shared" si="0"/>
        <v>129.60658225183838</v>
      </c>
    </row>
    <row r="23" spans="2:12" ht="24" x14ac:dyDescent="0.25">
      <c r="B23" s="16">
        <v>18</v>
      </c>
      <c r="C23" s="17">
        <v>200003</v>
      </c>
      <c r="D23" s="23" t="s">
        <v>14</v>
      </c>
      <c r="E23" s="2">
        <v>12448</v>
      </c>
      <c r="F23" s="19">
        <v>132.14580000000001</v>
      </c>
      <c r="G23" s="24">
        <v>1.2194217276694215</v>
      </c>
      <c r="H23" s="24">
        <v>1</v>
      </c>
      <c r="I23" s="25">
        <v>1</v>
      </c>
      <c r="J23" s="25">
        <v>1</v>
      </c>
      <c r="K23" s="22">
        <v>0.8028317482945323</v>
      </c>
      <c r="L23" s="31">
        <f t="shared" si="0"/>
        <v>129.3694798460042</v>
      </c>
    </row>
    <row r="24" spans="2:12" ht="24" x14ac:dyDescent="0.25">
      <c r="B24" s="16">
        <v>19</v>
      </c>
      <c r="C24" s="17">
        <v>200028</v>
      </c>
      <c r="D24" s="23" t="s">
        <v>15</v>
      </c>
      <c r="E24" s="2">
        <v>21766</v>
      </c>
      <c r="F24" s="19">
        <v>132.14580000000001</v>
      </c>
      <c r="G24" s="24">
        <v>1.2338915388748597</v>
      </c>
      <c r="H24" s="24">
        <v>1</v>
      </c>
      <c r="I24" s="25">
        <v>1</v>
      </c>
      <c r="J24" s="25">
        <v>1</v>
      </c>
      <c r="K24" s="22">
        <v>0.79427667326361251</v>
      </c>
      <c r="L24" s="31">
        <f t="shared" si="0"/>
        <v>129.50965867454474</v>
      </c>
    </row>
    <row r="25" spans="2:12" ht="24" x14ac:dyDescent="0.25">
      <c r="B25" s="16">
        <v>20</v>
      </c>
      <c r="C25" s="17">
        <v>200016</v>
      </c>
      <c r="D25" s="23" t="s">
        <v>16</v>
      </c>
      <c r="E25" s="2">
        <v>30298</v>
      </c>
      <c r="F25" s="19">
        <v>132.14580000000001</v>
      </c>
      <c r="G25" s="24">
        <v>1.2122231776256622</v>
      </c>
      <c r="H25" s="24">
        <v>1</v>
      </c>
      <c r="I25" s="25">
        <v>1</v>
      </c>
      <c r="J25" s="25">
        <v>1</v>
      </c>
      <c r="K25" s="22">
        <v>0.7955339228932361</v>
      </c>
      <c r="L25" s="31">
        <f t="shared" si="0"/>
        <v>127.43673947667757</v>
      </c>
    </row>
    <row r="26" spans="2:12" ht="24" x14ac:dyDescent="0.25">
      <c r="B26" s="16">
        <v>21</v>
      </c>
      <c r="C26" s="17">
        <v>200048</v>
      </c>
      <c r="D26" s="23" t="s">
        <v>17</v>
      </c>
      <c r="E26" s="2">
        <v>21922</v>
      </c>
      <c r="F26" s="19">
        <v>132.14580000000001</v>
      </c>
      <c r="G26" s="24">
        <v>1.207961964289376</v>
      </c>
      <c r="H26" s="24">
        <v>1</v>
      </c>
      <c r="I26" s="25">
        <v>1</v>
      </c>
      <c r="J26" s="25">
        <v>1</v>
      </c>
      <c r="K26" s="22">
        <v>0.79443554896224389</v>
      </c>
      <c r="L26" s="31">
        <f t="shared" si="0"/>
        <v>126.81344292944152</v>
      </c>
    </row>
    <row r="27" spans="2:12" ht="24" x14ac:dyDescent="0.25">
      <c r="B27" s="16">
        <v>22</v>
      </c>
      <c r="C27" s="17">
        <v>200040</v>
      </c>
      <c r="D27" s="23" t="s">
        <v>18</v>
      </c>
      <c r="E27" s="2">
        <v>21011</v>
      </c>
      <c r="F27" s="19">
        <v>132.14580000000001</v>
      </c>
      <c r="G27" s="24">
        <v>1.1993122466621395</v>
      </c>
      <c r="H27" s="24">
        <v>1</v>
      </c>
      <c r="I27" s="25">
        <v>1</v>
      </c>
      <c r="J27" s="25">
        <v>1</v>
      </c>
      <c r="K27" s="22">
        <v>0.79686866338855977</v>
      </c>
      <c r="L27" s="31">
        <f t="shared" si="0"/>
        <v>126.29099403757121</v>
      </c>
    </row>
    <row r="28" spans="2:12" ht="24" x14ac:dyDescent="0.25">
      <c r="B28" s="16">
        <v>23</v>
      </c>
      <c r="C28" s="17">
        <v>200053</v>
      </c>
      <c r="D28" s="23" t="s">
        <v>19</v>
      </c>
      <c r="E28" s="2">
        <v>20947</v>
      </c>
      <c r="F28" s="19">
        <v>132.14580000000001</v>
      </c>
      <c r="G28" s="24">
        <v>1.2021921297054621</v>
      </c>
      <c r="H28" s="24">
        <v>1</v>
      </c>
      <c r="I28" s="25">
        <v>1</v>
      </c>
      <c r="J28" s="25">
        <v>1</v>
      </c>
      <c r="K28" s="22">
        <v>0.79664450197676295</v>
      </c>
      <c r="L28" s="31">
        <f t="shared" si="0"/>
        <v>126.55864259896168</v>
      </c>
    </row>
    <row r="29" spans="2:12" ht="24" x14ac:dyDescent="0.25">
      <c r="B29" s="16">
        <v>24</v>
      </c>
      <c r="C29" s="17">
        <v>200006</v>
      </c>
      <c r="D29" s="23" t="s">
        <v>20</v>
      </c>
      <c r="E29" s="2">
        <v>21095</v>
      </c>
      <c r="F29" s="19">
        <v>132.14580000000001</v>
      </c>
      <c r="G29" s="24">
        <v>1.2156268712977516</v>
      </c>
      <c r="H29" s="24">
        <v>1</v>
      </c>
      <c r="I29" s="25">
        <v>1</v>
      </c>
      <c r="J29" s="25">
        <v>1</v>
      </c>
      <c r="K29" s="22">
        <v>0.79616728941544623</v>
      </c>
      <c r="L29" s="31">
        <f t="shared" si="0"/>
        <v>127.89630175493058</v>
      </c>
    </row>
    <row r="30" spans="2:12" ht="24" x14ac:dyDescent="0.25">
      <c r="B30" s="16">
        <v>25</v>
      </c>
      <c r="C30" s="17">
        <v>200056</v>
      </c>
      <c r="D30" s="23" t="s">
        <v>21</v>
      </c>
      <c r="E30" s="2">
        <v>28352</v>
      </c>
      <c r="F30" s="19">
        <v>132.14580000000001</v>
      </c>
      <c r="G30" s="24">
        <v>1.2170285819531732</v>
      </c>
      <c r="H30" s="24">
        <v>1</v>
      </c>
      <c r="I30" s="25">
        <v>1</v>
      </c>
      <c r="J30" s="25">
        <v>1</v>
      </c>
      <c r="K30" s="22">
        <v>0.79220647435046643</v>
      </c>
      <c r="L30" s="31">
        <f t="shared" si="0"/>
        <v>127.40677702530012</v>
      </c>
    </row>
    <row r="31" spans="2:12" ht="23.25" customHeight="1" x14ac:dyDescent="0.25">
      <c r="B31" s="16">
        <v>26</v>
      </c>
      <c r="C31" s="17">
        <v>200004</v>
      </c>
      <c r="D31" s="23" t="s">
        <v>22</v>
      </c>
      <c r="E31" s="2">
        <v>30288</v>
      </c>
      <c r="F31" s="19">
        <v>132.14580000000001</v>
      </c>
      <c r="G31" s="24">
        <v>0.84270993594186705</v>
      </c>
      <c r="H31" s="24">
        <v>1</v>
      </c>
      <c r="I31" s="25">
        <v>1</v>
      </c>
      <c r="J31" s="25">
        <v>1</v>
      </c>
      <c r="K31" s="22">
        <v>1.3777705897000001</v>
      </c>
      <c r="L31" s="31">
        <f t="shared" si="0"/>
        <v>153.42933012005886</v>
      </c>
    </row>
    <row r="32" spans="2:12" ht="36" x14ac:dyDescent="0.25">
      <c r="B32" s="16">
        <v>27</v>
      </c>
      <c r="C32" s="17">
        <v>200015</v>
      </c>
      <c r="D32" s="23" t="s">
        <v>34</v>
      </c>
      <c r="E32" s="2">
        <v>38080</v>
      </c>
      <c r="F32" s="19">
        <v>132.14580000000001</v>
      </c>
      <c r="G32" s="24">
        <v>0.89718567218067757</v>
      </c>
      <c r="H32" s="24">
        <v>1</v>
      </c>
      <c r="I32" s="25">
        <v>1</v>
      </c>
      <c r="J32" s="25">
        <v>1</v>
      </c>
      <c r="K32" s="22">
        <v>1.3316328078500002</v>
      </c>
      <c r="L32" s="31">
        <f t="shared" si="0"/>
        <v>157.87747805624733</v>
      </c>
    </row>
    <row r="33" spans="2:12" ht="36" x14ac:dyDescent="0.25">
      <c r="B33" s="16">
        <v>28</v>
      </c>
      <c r="C33" s="17">
        <v>200014</v>
      </c>
      <c r="D33" s="18" t="s">
        <v>35</v>
      </c>
      <c r="E33" s="1">
        <v>25197</v>
      </c>
      <c r="F33" s="19">
        <v>132.14580000000001</v>
      </c>
      <c r="G33" s="20">
        <v>0.85767876920405017</v>
      </c>
      <c r="H33" s="20">
        <v>1</v>
      </c>
      <c r="I33" s="21">
        <v>1</v>
      </c>
      <c r="J33" s="21">
        <v>1</v>
      </c>
      <c r="K33" s="22">
        <v>1.6532261548799998</v>
      </c>
      <c r="L33" s="31">
        <f t="shared" si="0"/>
        <v>187.37441574358212</v>
      </c>
    </row>
    <row r="34" spans="2:12" ht="36" x14ac:dyDescent="0.25">
      <c r="B34" s="16">
        <v>29</v>
      </c>
      <c r="C34" s="17">
        <v>200052</v>
      </c>
      <c r="D34" s="18" t="s">
        <v>36</v>
      </c>
      <c r="E34" s="1">
        <v>13881</v>
      </c>
      <c r="F34" s="19">
        <v>132.14580000000001</v>
      </c>
      <c r="G34" s="20">
        <v>0.87175200717398083</v>
      </c>
      <c r="H34" s="20">
        <v>1</v>
      </c>
      <c r="I34" s="21">
        <v>1</v>
      </c>
      <c r="J34" s="21">
        <v>1</v>
      </c>
      <c r="K34" s="22">
        <v>1.7995339757</v>
      </c>
      <c r="L34" s="31">
        <f t="shared" si="0"/>
        <v>207.30337426324272</v>
      </c>
    </row>
    <row r="35" spans="2:12" ht="36" x14ac:dyDescent="0.25">
      <c r="B35" s="16">
        <v>30</v>
      </c>
      <c r="C35" s="17">
        <v>200038</v>
      </c>
      <c r="D35" s="18" t="s">
        <v>37</v>
      </c>
      <c r="E35" s="1">
        <v>28124</v>
      </c>
      <c r="F35" s="19">
        <v>132.14580000000001</v>
      </c>
      <c r="G35" s="20">
        <v>0.85417546658871069</v>
      </c>
      <c r="H35" s="20">
        <v>1</v>
      </c>
      <c r="I35" s="21">
        <v>1</v>
      </c>
      <c r="J35" s="21">
        <v>1</v>
      </c>
      <c r="K35" s="22">
        <v>1.4063726507500003</v>
      </c>
      <c r="L35" s="31">
        <f t="shared" si="0"/>
        <v>158.74529793847097</v>
      </c>
    </row>
    <row r="36" spans="2:12" ht="23.25" customHeight="1" x14ac:dyDescent="0.25">
      <c r="B36" s="26"/>
      <c r="C36" s="27"/>
      <c r="D36" s="28"/>
      <c r="E36" s="29">
        <f>SUM(E6:E35)</f>
        <v>1461381</v>
      </c>
      <c r="F36" s="27"/>
      <c r="G36" s="27"/>
      <c r="H36" s="27"/>
      <c r="I36" s="27"/>
      <c r="J36" s="27"/>
      <c r="K36" s="27"/>
      <c r="L36" s="27"/>
    </row>
    <row r="37" spans="2:12" ht="24.75" customHeight="1" x14ac:dyDescent="0.25">
      <c r="D37" s="15"/>
      <c r="E37" s="32"/>
      <c r="F37" s="15"/>
      <c r="G37" s="15"/>
      <c r="H37" s="15"/>
      <c r="I37" s="15"/>
      <c r="J37" s="15"/>
      <c r="K37" s="15"/>
      <c r="L37" s="30"/>
    </row>
    <row r="38" spans="2:12" x14ac:dyDescent="0.25">
      <c r="D38" s="15"/>
      <c r="E38" s="33"/>
      <c r="F38" s="15"/>
      <c r="G38" s="15"/>
      <c r="H38" s="15"/>
      <c r="I38" s="15"/>
      <c r="J38" s="15"/>
      <c r="K38" s="15"/>
      <c r="L38" s="30"/>
    </row>
    <row r="39" spans="2:12" x14ac:dyDescent="0.25">
      <c r="D39" s="15"/>
      <c r="E39" s="33"/>
      <c r="F39" s="15"/>
      <c r="G39" s="15"/>
      <c r="H39" s="15"/>
      <c r="I39" s="15"/>
      <c r="J39" s="15"/>
      <c r="K39" s="15"/>
      <c r="L39" s="30"/>
    </row>
    <row r="40" spans="2:12" x14ac:dyDescent="0.25">
      <c r="D40" s="15"/>
      <c r="E40" s="33"/>
      <c r="F40" s="15"/>
      <c r="G40" s="15"/>
      <c r="H40" s="15"/>
      <c r="I40" s="15"/>
      <c r="J40" s="15"/>
      <c r="K40" s="15"/>
      <c r="L40" s="30"/>
    </row>
    <row r="41" spans="2:12" x14ac:dyDescent="0.25">
      <c r="D41" s="15"/>
      <c r="E41" s="33"/>
      <c r="F41" s="15"/>
      <c r="G41" s="15"/>
      <c r="H41" s="15"/>
      <c r="I41" s="15"/>
      <c r="J41" s="15"/>
      <c r="K41" s="15"/>
      <c r="L41" s="30"/>
    </row>
    <row r="42" spans="2:12" x14ac:dyDescent="0.25">
      <c r="D42" s="15"/>
      <c r="E42" s="33"/>
      <c r="F42" s="15"/>
      <c r="G42" s="15"/>
      <c r="H42" s="15"/>
      <c r="I42" s="15"/>
      <c r="J42" s="15"/>
      <c r="K42" s="15"/>
      <c r="L42" s="30"/>
    </row>
  </sheetData>
  <mergeCells count="3">
    <mergeCell ref="E2:I2"/>
    <mergeCell ref="J2:L2"/>
    <mergeCell ref="B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2026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Administrator</cp:lastModifiedBy>
  <cp:lastPrinted>2025-12-03T13:43:04Z</cp:lastPrinted>
  <dcterms:created xsi:type="dcterms:W3CDTF">2019-11-11T13:10:49Z</dcterms:created>
  <dcterms:modified xsi:type="dcterms:W3CDTF">2026-01-26T09:06:58Z</dcterms:modified>
</cp:coreProperties>
</file>